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480" yWindow="75" windowWidth="18195" windowHeight="11820"/>
  </bookViews>
  <sheets>
    <sheet name="Spišská Nová Ves" sheetId="1" r:id="rId1"/>
  </sheets>
  <definedNames>
    <definedName name="_xlnm._FilterDatabase" localSheetId="0" hidden="1">'Spišská Nová Ves'!$A$2:$N$32</definedName>
  </definedNames>
  <calcPr calcId="162913"/>
</workbook>
</file>

<file path=xl/calcChain.xml><?xml version="1.0" encoding="utf-8"?>
<calcChain xmlns="http://schemas.openxmlformats.org/spreadsheetml/2006/main">
  <c r="N18" i="1" l="1"/>
  <c r="N17" i="1"/>
  <c r="N16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N32" i="1" l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5" i="1"/>
  <c r="N14" i="1"/>
  <c r="N13" i="1"/>
  <c r="N12" i="1"/>
  <c r="N11" i="1"/>
  <c r="N10" i="1"/>
  <c r="N9" i="1"/>
  <c r="N8" i="1"/>
  <c r="N7" i="1"/>
  <c r="N6" i="1"/>
  <c r="N5" i="1"/>
  <c r="N4" i="1"/>
  <c r="N3" i="1"/>
</calcChain>
</file>

<file path=xl/sharedStrings.xml><?xml version="1.0" encoding="utf-8"?>
<sst xmlns="http://schemas.openxmlformats.org/spreadsheetml/2006/main" count="350" uniqueCount="134">
  <si>
    <t>Kategória</t>
  </si>
  <si>
    <t>Typ zriaďovateľa</t>
  </si>
  <si>
    <t>Kód zriaďovateľa pre financovanie</t>
  </si>
  <si>
    <t>IČO zriaďovateľa</t>
  </si>
  <si>
    <t>Názov zriaďovateľa</t>
  </si>
  <si>
    <t>Kraj sídla zriaďovateľa</t>
  </si>
  <si>
    <t>IČO právneho subjektu, resp IČO právneho subjektu, do ktorého škola/školské zariadenie patrí</t>
  </si>
  <si>
    <t>Názov právneho subjektu</t>
  </si>
  <si>
    <t>Kraj sídla školy / školského zariadenia</t>
  </si>
  <si>
    <t>Okres sídla školy / školského zariadenia</t>
  </si>
  <si>
    <t>PSČ</t>
  </si>
  <si>
    <t>Názov obce, v ktorej škola / školské zariadenie sídli</t>
  </si>
  <si>
    <t>Ulica</t>
  </si>
  <si>
    <t>ZS</t>
  </si>
  <si>
    <t>O</t>
  </si>
  <si>
    <t>O526355</t>
  </si>
  <si>
    <t>Mesto Spišská Nová Ves</t>
  </si>
  <si>
    <t>KE</t>
  </si>
  <si>
    <t>Základná škola</t>
  </si>
  <si>
    <t>Spišská Nová Ves</t>
  </si>
  <si>
    <t>052 01</t>
  </si>
  <si>
    <t>Lipová 13</t>
  </si>
  <si>
    <t>Hutnícka 16</t>
  </si>
  <si>
    <t>Nad Medzou 1</t>
  </si>
  <si>
    <t>Levočská 11</t>
  </si>
  <si>
    <t>052 05</t>
  </si>
  <si>
    <t>Z. Nejedlého 2</t>
  </si>
  <si>
    <t>Ing. O. Kožucha 11</t>
  </si>
  <si>
    <t>Komenského 2</t>
  </si>
  <si>
    <t>O526436</t>
  </si>
  <si>
    <t>Obec Bystrany</t>
  </si>
  <si>
    <t>053 62</t>
  </si>
  <si>
    <t>Bystrany</t>
  </si>
  <si>
    <t>Bystrany 13</t>
  </si>
  <si>
    <t>O526533</t>
  </si>
  <si>
    <t>Obec Harichovce</t>
  </si>
  <si>
    <t>Základná škola s materskou školou</t>
  </si>
  <si>
    <t>053 01</t>
  </si>
  <si>
    <t>Harichovce</t>
  </si>
  <si>
    <t>Levočská 53</t>
  </si>
  <si>
    <t>O526592</t>
  </si>
  <si>
    <t>Obec Hrabušice</t>
  </si>
  <si>
    <t>053 15</t>
  </si>
  <si>
    <t>Hrabušice</t>
  </si>
  <si>
    <t>Hlavná 369</t>
  </si>
  <si>
    <t>O543152</t>
  </si>
  <si>
    <t>Obec Chrasť nad Hornádom</t>
  </si>
  <si>
    <t>053 63</t>
  </si>
  <si>
    <t>Chrasť nad Hornádom</t>
  </si>
  <si>
    <t>Chrasť nad Hornádom 44</t>
  </si>
  <si>
    <t>O543161</t>
  </si>
  <si>
    <t>Obec Iliašovce</t>
  </si>
  <si>
    <t>Základná škola 1. - 4.ročník</t>
  </si>
  <si>
    <t>053 11</t>
  </si>
  <si>
    <t>Iliašovce</t>
  </si>
  <si>
    <t>Iliašovce 29</t>
  </si>
  <si>
    <t>O543195</t>
  </si>
  <si>
    <t>Obec Jamník</t>
  </si>
  <si>
    <t>053 22</t>
  </si>
  <si>
    <t>Jamník</t>
  </si>
  <si>
    <t>Jamník 184</t>
  </si>
  <si>
    <t>053 42</t>
  </si>
  <si>
    <t>O543268</t>
  </si>
  <si>
    <t>Mesto Krompachy</t>
  </si>
  <si>
    <t>Krompachy</t>
  </si>
  <si>
    <t>Zemanská 2</t>
  </si>
  <si>
    <t>Maurerova 14</t>
  </si>
  <si>
    <t>SNP 47</t>
  </si>
  <si>
    <t>O543331</t>
  </si>
  <si>
    <t>Obec Markušovce</t>
  </si>
  <si>
    <t>053 21</t>
  </si>
  <si>
    <t>Markušovce</t>
  </si>
  <si>
    <t>Školská 16</t>
  </si>
  <si>
    <t>O543349</t>
  </si>
  <si>
    <t>Obec Matejovce nad Hornádom</t>
  </si>
  <si>
    <t>Základná škola s 1.- 4. ročníkom</t>
  </si>
  <si>
    <t>Matejovce nad Hornádom</t>
  </si>
  <si>
    <t>Matejovce nad Hornádom 9</t>
  </si>
  <si>
    <t>O543357</t>
  </si>
  <si>
    <t>Obec Mlynky</t>
  </si>
  <si>
    <t>053 76</t>
  </si>
  <si>
    <t>Mlynky</t>
  </si>
  <si>
    <t>Biele Vody 266</t>
  </si>
  <si>
    <t>O543403</t>
  </si>
  <si>
    <t>Obec Odorín</t>
  </si>
  <si>
    <t>Odorín</t>
  </si>
  <si>
    <t>Odorín 65</t>
  </si>
  <si>
    <t>O543411</t>
  </si>
  <si>
    <t>Obec Olcnava</t>
  </si>
  <si>
    <t>053 61</t>
  </si>
  <si>
    <t>Olcnava</t>
  </si>
  <si>
    <t>Lúčna 3</t>
  </si>
  <si>
    <t>O543489</t>
  </si>
  <si>
    <t>Obec Poráč</t>
  </si>
  <si>
    <t>053 23</t>
  </si>
  <si>
    <t>Poráč</t>
  </si>
  <si>
    <t>Poráč 125</t>
  </si>
  <si>
    <t>O543519</t>
  </si>
  <si>
    <t>Obec Rudňany</t>
  </si>
  <si>
    <t>Rudňany</t>
  </si>
  <si>
    <t>Zimné 96</t>
  </si>
  <si>
    <t>O543535</t>
  </si>
  <si>
    <t>Obec Slovinky</t>
  </si>
  <si>
    <t>053 40</t>
  </si>
  <si>
    <t>Slovinky</t>
  </si>
  <si>
    <t>Slovinky 71</t>
  </si>
  <si>
    <t>O543594</t>
  </si>
  <si>
    <t>Mesto Spišské Vlachy</t>
  </si>
  <si>
    <t>Spišské Vlachy</t>
  </si>
  <si>
    <t>Komenského 6</t>
  </si>
  <si>
    <t>SNP 13</t>
  </si>
  <si>
    <t>O543616</t>
  </si>
  <si>
    <t>Obec Spišský Hrušov</t>
  </si>
  <si>
    <t>Spišský Hrušov</t>
  </si>
  <si>
    <t>Spišský Hrušov 264</t>
  </si>
  <si>
    <t>O543667</t>
  </si>
  <si>
    <t>Obec Teplička</t>
  </si>
  <si>
    <t>Teplička</t>
  </si>
  <si>
    <t>Teplička  49</t>
  </si>
  <si>
    <t>O543713</t>
  </si>
  <si>
    <t>Obec Vítkovce</t>
  </si>
  <si>
    <t>Vítkovce</t>
  </si>
  <si>
    <t>Vítkovce 53</t>
  </si>
  <si>
    <t>O560154</t>
  </si>
  <si>
    <t>Obec Smižany</t>
  </si>
  <si>
    <t>Smižany</t>
  </si>
  <si>
    <t>Komenského 3</t>
  </si>
  <si>
    <t>Bežné výdavky celkom                                        (600)</t>
  </si>
  <si>
    <t>Mzdy                    (610)</t>
  </si>
  <si>
    <t>Tovary a služby                                    (630)</t>
  </si>
  <si>
    <t>Bežné transfery (640)</t>
  </si>
  <si>
    <t>Poistné           (620)</t>
  </si>
  <si>
    <t>Rozpočet 2021 (v €)</t>
  </si>
  <si>
    <t>Zriaďovateľom rozpísaný UPRAVENÝ rozpočet v Eurách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</si>
</sst>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0"/>
      <color indexed="8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  <bgColor indexed="0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FFCC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2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8" borderId="8" applyNumberFormat="0" applyFont="0" applyAlignment="0" applyProtection="0"/>
    <xf numFmtId="0" fontId="22" fillId="0" borderId="0"/>
  </cellStyleXfs>
  <cellXfs count="31">
    <xf numFmtId="0" fontId="0" fillId="0" borderId="0" xfId="0"/>
    <xf numFmtId="0" fontId="1" fillId="34" borderId="22" xfId="47" applyFill="1" applyBorder="1" applyAlignment="1">
      <alignment horizontal="center" vertical="center" textRotation="90" wrapText="1"/>
    </xf>
    <xf numFmtId="0" fontId="1" fillId="0" borderId="22" xfId="47" applyFill="1" applyBorder="1" applyAlignment="1">
      <alignment horizontal="center" vertical="center" textRotation="90" wrapText="1"/>
    </xf>
    <xf numFmtId="3" fontId="24" fillId="33" borderId="22" xfId="41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1" fillId="0" borderId="22" xfId="47" applyBorder="1" applyAlignment="1">
      <alignment horizontal="center" vertical="center" textRotation="90" wrapText="1"/>
    </xf>
    <xf numFmtId="1" fontId="19" fillId="0" borderId="22" xfId="47" applyNumberFormat="1" applyFont="1" applyFill="1" applyBorder="1" applyAlignment="1">
      <alignment horizontal="center" vertical="center" textRotation="90" wrapText="1"/>
    </xf>
    <xf numFmtId="3" fontId="18" fillId="0" borderId="23" xfId="41" applyNumberFormat="1" applyBorder="1"/>
    <xf numFmtId="0" fontId="1" fillId="0" borderId="23" xfId="50" applyBorder="1"/>
    <xf numFmtId="0" fontId="1" fillId="0" borderId="23" xfId="50" applyFill="1" applyBorder="1"/>
    <xf numFmtId="3" fontId="18" fillId="0" borderId="21" xfId="41" applyNumberFormat="1" applyBorder="1"/>
    <xf numFmtId="0" fontId="1" fillId="0" borderId="21" xfId="50" applyBorder="1"/>
    <xf numFmtId="0" fontId="1" fillId="0" borderId="21" xfId="50" applyFill="1" applyBorder="1"/>
    <xf numFmtId="0" fontId="1" fillId="0" borderId="20" xfId="50" applyBorder="1"/>
    <xf numFmtId="0" fontId="1" fillId="0" borderId="20" xfId="50" applyFill="1" applyBorder="1"/>
    <xf numFmtId="3" fontId="24" fillId="35" borderId="24" xfId="59" applyNumberFormat="1" applyFont="1" applyFill="1" applyBorder="1" applyAlignment="1">
      <alignment horizontal="center" vertical="center" wrapText="1"/>
    </xf>
    <xf numFmtId="3" fontId="24" fillId="35" borderId="19" xfId="59" applyNumberFormat="1" applyFont="1" applyFill="1" applyBorder="1" applyAlignment="1">
      <alignment horizontal="center" vertical="center" wrapText="1"/>
    </xf>
    <xf numFmtId="3" fontId="21" fillId="35" borderId="17" xfId="59" applyNumberFormat="1" applyFont="1" applyFill="1" applyBorder="1" applyAlignment="1">
      <alignment horizontal="center" vertical="center" wrapText="1"/>
    </xf>
    <xf numFmtId="3" fontId="0" fillId="0" borderId="10" xfId="0" applyNumberFormat="1" applyBorder="1"/>
    <xf numFmtId="3" fontId="0" fillId="0" borderId="11" xfId="0" applyNumberFormat="1" applyBorder="1"/>
    <xf numFmtId="3" fontId="0" fillId="0" borderId="12" xfId="0" applyNumberFormat="1" applyBorder="1"/>
    <xf numFmtId="3" fontId="0" fillId="0" borderId="13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3" fontId="0" fillId="0" borderId="19" xfId="0" applyNumberFormat="1" applyBorder="1"/>
    <xf numFmtId="3" fontId="0" fillId="0" borderId="18" xfId="0" applyNumberFormat="1" applyBorder="1"/>
    <xf numFmtId="0" fontId="0" fillId="0" borderId="20" xfId="50" applyFont="1" applyBorder="1"/>
    <xf numFmtId="3" fontId="0" fillId="0" borderId="27" xfId="0" applyNumberFormat="1" applyBorder="1"/>
    <xf numFmtId="3" fontId="0" fillId="0" borderId="28" xfId="0" applyNumberFormat="1" applyBorder="1"/>
    <xf numFmtId="3" fontId="20" fillId="35" borderId="25" xfId="43" applyNumberFormat="1" applyFont="1" applyFill="1" applyBorder="1" applyAlignment="1">
      <alignment horizontal="center" wrapText="1"/>
    </xf>
    <xf numFmtId="3" fontId="20" fillId="35" borderId="26" xfId="43" applyNumberFormat="1" applyFont="1" applyFill="1" applyBorder="1" applyAlignment="1">
      <alignment horizontal="center" wrapText="1"/>
    </xf>
  </cellXfs>
  <cellStyles count="60">
    <cellStyle name="20 % - zvýraznenie1" xfId="18" builtinId="30" customBuiltin="1"/>
    <cellStyle name="20 % - zvýraznenie2" xfId="22" builtinId="34" customBuiltin="1"/>
    <cellStyle name="20 % - zvýraznenie3" xfId="26" builtinId="38" customBuiltin="1"/>
    <cellStyle name="20 % - zvýraznenie4" xfId="30" builtinId="42" customBuiltin="1"/>
    <cellStyle name="20 % - zvýraznenie5" xfId="34" builtinId="46" customBuiltin="1"/>
    <cellStyle name="20 % - zvýraznenie6" xfId="38" builtinId="50" customBuiltin="1"/>
    <cellStyle name="40 % - zvýraznenie1" xfId="19" builtinId="31" customBuiltin="1"/>
    <cellStyle name="40 % - zvýraznenie2" xfId="23" builtinId="35" customBuiltin="1"/>
    <cellStyle name="40 % - zvýraznenie3" xfId="27" builtinId="39" customBuiltin="1"/>
    <cellStyle name="40 % - zvýraznenie4" xfId="31" builtinId="43" customBuiltin="1"/>
    <cellStyle name="40 % - zvýraznenie5" xfId="35" builtinId="47" customBuiltin="1"/>
    <cellStyle name="40 % - zvýraznenie6" xfId="39" builtinId="51" customBuiltin="1"/>
    <cellStyle name="60 % - zvýraznenie1" xfId="20" builtinId="32" customBuiltin="1"/>
    <cellStyle name="60 % - zvýraznenie2" xfId="24" builtinId="36" customBuiltin="1"/>
    <cellStyle name="60 % - zvýraznenie3" xfId="28" builtinId="40" customBuiltin="1"/>
    <cellStyle name="60 % - zvýraznenie4" xfId="32" builtinId="44" customBuiltin="1"/>
    <cellStyle name="60 % - zvýraznenie5" xfId="36" builtinId="48" customBuiltin="1"/>
    <cellStyle name="60 % - zvýraznenie6" xfId="40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" xfId="8" builtinId="28" customBuiltin="1"/>
    <cellStyle name="Normal_2006_vypocet_normativov7" xfId="42"/>
    <cellStyle name="Normálna 2" xfId="43"/>
    <cellStyle name="Normálna 3" xfId="44"/>
    <cellStyle name="Normálna 4" xfId="45"/>
    <cellStyle name="Normálna 4 2" xfId="46"/>
    <cellStyle name="Normálna 5" xfId="47"/>
    <cellStyle name="Normálna 5 2" xfId="48"/>
    <cellStyle name="Normálna 5 3" xfId="49"/>
    <cellStyle name="Normálna 6" xfId="50"/>
    <cellStyle name="Normálna 7" xfId="51"/>
    <cellStyle name="Normálna 8" xfId="41"/>
    <cellStyle name="Normálne" xfId="0" builtinId="0"/>
    <cellStyle name="normálne 2" xfId="52"/>
    <cellStyle name="normálne 2 2" xfId="53"/>
    <cellStyle name="normálne 2 2 2" xfId="54"/>
    <cellStyle name="normálne 3" xfId="55"/>
    <cellStyle name="normálne 4" xfId="56"/>
    <cellStyle name="normálne_cirkevné 2007" xfId="59"/>
    <cellStyle name="normální_Návrh rozpisu rozpočtu na rok 2003" xfId="57"/>
    <cellStyle name="Poznámka 2" xfId="58"/>
    <cellStyle name="Prepojená bunka" xfId="12" builtinId="24" customBuiltin="1"/>
    <cellStyle name="Spolu" xfId="16" builtinId="25" customBuiltin="1"/>
    <cellStyle name="Text upozornenia" xfId="14" builtinId="11" customBuiltin="1"/>
    <cellStyle name="Titul" xfId="1" builtinId="15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5" builtinId="53" customBuiltin="1"/>
    <cellStyle name="Zlá" xfId="7" builtinId="27" customBuiltin="1"/>
    <cellStyle name="Zvýraznenie1" xfId="17" builtinId="29" customBuiltin="1"/>
    <cellStyle name="Zvýraznenie2" xfId="21" builtinId="33" customBuiltin="1"/>
    <cellStyle name="Zvýraznenie3" xfId="25" builtinId="37" customBuiltin="1"/>
    <cellStyle name="Zvýraznenie4" xfId="29" builtinId="41" customBuiltin="1"/>
    <cellStyle name="Zvýraznenie5" xfId="33" builtinId="45" customBuiltin="1"/>
    <cellStyle name="Zvýraznenie6" xfId="37" builtinId="49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topLeftCell="H1" workbookViewId="0">
      <pane ySplit="2" topLeftCell="A3" activePane="bottomLeft" state="frozen"/>
      <selection pane="bottomLeft" activeCell="U12" sqref="U12"/>
    </sheetView>
  </sheetViews>
  <sheetFormatPr defaultRowHeight="15" x14ac:dyDescent="0.25"/>
  <cols>
    <col min="1" max="1" width="5" customWidth="1"/>
    <col min="2" max="2" width="4.42578125" customWidth="1"/>
    <col min="3" max="3" width="9.140625" customWidth="1"/>
    <col min="4" max="4" width="11" customWidth="1"/>
    <col min="5" max="5" width="30.42578125" customWidth="1"/>
    <col min="6" max="6" width="5.140625" customWidth="1"/>
    <col min="7" max="7" width="15.85546875" customWidth="1"/>
    <col min="8" max="8" width="33.5703125" customWidth="1"/>
    <col min="9" max="9" width="5.140625" customWidth="1"/>
    <col min="10" max="10" width="20.28515625" customWidth="1"/>
    <col min="11" max="11" width="9.140625" customWidth="1"/>
    <col min="12" max="12" width="26.42578125" customWidth="1"/>
    <col min="13" max="13" width="28.42578125" customWidth="1"/>
    <col min="14" max="14" width="15.5703125" customWidth="1"/>
    <col min="15" max="15" width="17" customWidth="1"/>
    <col min="16" max="16" width="15.140625" customWidth="1"/>
    <col min="17" max="18" width="16" customWidth="1"/>
    <col min="19" max="19" width="16.28515625" customWidth="1"/>
  </cols>
  <sheetData>
    <row r="1" spans="1:19" ht="15.75" thickBot="1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29" t="s">
        <v>133</v>
      </c>
      <c r="P1" s="29"/>
      <c r="Q1" s="29"/>
      <c r="R1" s="29"/>
      <c r="S1" s="30"/>
    </row>
    <row r="2" spans="1:19" ht="249" thickBot="1" x14ac:dyDescent="0.3">
      <c r="A2" s="6" t="s">
        <v>0</v>
      </c>
      <c r="B2" s="5" t="s">
        <v>1</v>
      </c>
      <c r="C2" s="5" t="s">
        <v>2</v>
      </c>
      <c r="D2" s="5" t="s">
        <v>3</v>
      </c>
      <c r="E2" s="1" t="s">
        <v>4</v>
      </c>
      <c r="F2" s="5" t="s">
        <v>5</v>
      </c>
      <c r="G2" s="5" t="s">
        <v>6</v>
      </c>
      <c r="H2" s="1" t="s">
        <v>7</v>
      </c>
      <c r="I2" s="5" t="s">
        <v>8</v>
      </c>
      <c r="J2" s="2" t="s">
        <v>9</v>
      </c>
      <c r="K2" s="5" t="s">
        <v>10</v>
      </c>
      <c r="L2" s="5" t="s">
        <v>11</v>
      </c>
      <c r="M2" s="5" t="s">
        <v>12</v>
      </c>
      <c r="N2" s="3" t="s">
        <v>132</v>
      </c>
      <c r="O2" s="17" t="s">
        <v>127</v>
      </c>
      <c r="P2" s="16" t="s">
        <v>128</v>
      </c>
      <c r="Q2" s="16" t="s">
        <v>131</v>
      </c>
      <c r="R2" s="16" t="s">
        <v>129</v>
      </c>
      <c r="S2" s="15" t="s">
        <v>130</v>
      </c>
    </row>
    <row r="3" spans="1:19" ht="15.75" thickTop="1" x14ac:dyDescent="0.25">
      <c r="A3" s="9" t="s">
        <v>13</v>
      </c>
      <c r="B3" s="8" t="s">
        <v>14</v>
      </c>
      <c r="C3" s="8" t="s">
        <v>15</v>
      </c>
      <c r="D3" s="8">
        <v>329614</v>
      </c>
      <c r="E3" s="8" t="s">
        <v>16</v>
      </c>
      <c r="F3" s="8" t="s">
        <v>17</v>
      </c>
      <c r="G3" s="8">
        <v>35543914</v>
      </c>
      <c r="H3" s="8" t="s">
        <v>18</v>
      </c>
      <c r="I3" s="8" t="s">
        <v>17</v>
      </c>
      <c r="J3" s="8" t="s">
        <v>19</v>
      </c>
      <c r="K3" s="8" t="s">
        <v>20</v>
      </c>
      <c r="L3" s="8" t="s">
        <v>19</v>
      </c>
      <c r="M3" s="8" t="s">
        <v>21</v>
      </c>
      <c r="N3" s="7">
        <f>SUM(P3:S3)</f>
        <v>971652</v>
      </c>
      <c r="O3" s="27">
        <f>SUM(P3:S3)</f>
        <v>971652</v>
      </c>
      <c r="P3" s="18">
        <v>596938</v>
      </c>
      <c r="Q3" s="18">
        <v>217313</v>
      </c>
      <c r="R3" s="18">
        <v>157401</v>
      </c>
      <c r="S3" s="19"/>
    </row>
    <row r="4" spans="1:19" x14ac:dyDescent="0.25">
      <c r="A4" s="14" t="s">
        <v>13</v>
      </c>
      <c r="B4" s="13" t="s">
        <v>14</v>
      </c>
      <c r="C4" s="13" t="s">
        <v>15</v>
      </c>
      <c r="D4" s="13">
        <v>329614</v>
      </c>
      <c r="E4" s="13" t="s">
        <v>16</v>
      </c>
      <c r="F4" s="13" t="s">
        <v>17</v>
      </c>
      <c r="G4" s="13">
        <v>35543922</v>
      </c>
      <c r="H4" s="13" t="s">
        <v>18</v>
      </c>
      <c r="I4" s="13" t="s">
        <v>17</v>
      </c>
      <c r="J4" s="13" t="s">
        <v>19</v>
      </c>
      <c r="K4" s="13" t="s">
        <v>20</v>
      </c>
      <c r="L4" s="13" t="s">
        <v>19</v>
      </c>
      <c r="M4" s="13" t="s">
        <v>22</v>
      </c>
      <c r="N4" s="7">
        <f t="shared" ref="N4:N32" si="0">SUM(P4:S4)</f>
        <v>1082426</v>
      </c>
      <c r="O4" s="20">
        <f t="shared" ref="O4:O32" si="1">SUM(P4:S4)</f>
        <v>1082426</v>
      </c>
      <c r="P4" s="21">
        <v>674171</v>
      </c>
      <c r="Q4" s="21">
        <v>254047</v>
      </c>
      <c r="R4" s="21">
        <v>154208</v>
      </c>
      <c r="S4" s="22"/>
    </row>
    <row r="5" spans="1:19" x14ac:dyDescent="0.25">
      <c r="A5" s="14" t="s">
        <v>13</v>
      </c>
      <c r="B5" s="13" t="s">
        <v>14</v>
      </c>
      <c r="C5" s="13" t="s">
        <v>15</v>
      </c>
      <c r="D5" s="13">
        <v>329614</v>
      </c>
      <c r="E5" s="13" t="s">
        <v>16</v>
      </c>
      <c r="F5" s="13" t="s">
        <v>17</v>
      </c>
      <c r="G5" s="13">
        <v>35546042</v>
      </c>
      <c r="H5" s="13" t="s">
        <v>18</v>
      </c>
      <c r="I5" s="13" t="s">
        <v>17</v>
      </c>
      <c r="J5" s="13" t="s">
        <v>19</v>
      </c>
      <c r="K5" s="13" t="s">
        <v>20</v>
      </c>
      <c r="L5" s="13" t="s">
        <v>19</v>
      </c>
      <c r="M5" s="13" t="s">
        <v>23</v>
      </c>
      <c r="N5" s="7">
        <f t="shared" si="0"/>
        <v>1653416</v>
      </c>
      <c r="O5" s="20">
        <f t="shared" si="1"/>
        <v>1653416</v>
      </c>
      <c r="P5" s="28">
        <v>1054903</v>
      </c>
      <c r="Q5" s="21">
        <v>391079</v>
      </c>
      <c r="R5" s="21">
        <v>207434</v>
      </c>
      <c r="S5" s="22"/>
    </row>
    <row r="6" spans="1:19" x14ac:dyDescent="0.25">
      <c r="A6" s="14" t="s">
        <v>13</v>
      </c>
      <c r="B6" s="13" t="s">
        <v>14</v>
      </c>
      <c r="C6" s="13" t="s">
        <v>15</v>
      </c>
      <c r="D6" s="13">
        <v>329614</v>
      </c>
      <c r="E6" s="13" t="s">
        <v>16</v>
      </c>
      <c r="F6" s="13" t="s">
        <v>17</v>
      </c>
      <c r="G6" s="13">
        <v>35546051</v>
      </c>
      <c r="H6" s="13" t="s">
        <v>18</v>
      </c>
      <c r="I6" s="13" t="s">
        <v>17</v>
      </c>
      <c r="J6" s="13" t="s">
        <v>19</v>
      </c>
      <c r="K6" s="13" t="s">
        <v>20</v>
      </c>
      <c r="L6" s="13" t="s">
        <v>19</v>
      </c>
      <c r="M6" s="13" t="s">
        <v>24</v>
      </c>
      <c r="N6" s="7">
        <f t="shared" si="0"/>
        <v>1029599</v>
      </c>
      <c r="O6" s="20">
        <f t="shared" si="1"/>
        <v>1029599</v>
      </c>
      <c r="P6" s="21">
        <v>663503</v>
      </c>
      <c r="Q6" s="21">
        <v>242516</v>
      </c>
      <c r="R6" s="21">
        <v>123580</v>
      </c>
      <c r="S6" s="22"/>
    </row>
    <row r="7" spans="1:19" x14ac:dyDescent="0.25">
      <c r="A7" s="14" t="s">
        <v>13</v>
      </c>
      <c r="B7" s="13" t="s">
        <v>14</v>
      </c>
      <c r="C7" s="13" t="s">
        <v>15</v>
      </c>
      <c r="D7" s="13">
        <v>329614</v>
      </c>
      <c r="E7" s="13" t="s">
        <v>16</v>
      </c>
      <c r="F7" s="13" t="s">
        <v>17</v>
      </c>
      <c r="G7" s="13">
        <v>35546069</v>
      </c>
      <c r="H7" s="13" t="s">
        <v>18</v>
      </c>
      <c r="I7" s="13" t="s">
        <v>17</v>
      </c>
      <c r="J7" s="13" t="s">
        <v>19</v>
      </c>
      <c r="K7" s="13" t="s">
        <v>25</v>
      </c>
      <c r="L7" s="13" t="s">
        <v>19</v>
      </c>
      <c r="M7" s="13" t="s">
        <v>26</v>
      </c>
      <c r="N7" s="7">
        <f t="shared" si="0"/>
        <v>1397193</v>
      </c>
      <c r="O7" s="20">
        <f t="shared" si="1"/>
        <v>1397193</v>
      </c>
      <c r="P7" s="21">
        <v>910085</v>
      </c>
      <c r="Q7" s="21">
        <v>329811</v>
      </c>
      <c r="R7" s="21">
        <v>157297</v>
      </c>
      <c r="S7" s="22"/>
    </row>
    <row r="8" spans="1:19" x14ac:dyDescent="0.25">
      <c r="A8" s="14" t="s">
        <v>13</v>
      </c>
      <c r="B8" s="13" t="s">
        <v>14</v>
      </c>
      <c r="C8" s="13" t="s">
        <v>15</v>
      </c>
      <c r="D8" s="13">
        <v>329614</v>
      </c>
      <c r="E8" s="13" t="s">
        <v>16</v>
      </c>
      <c r="F8" s="13" t="s">
        <v>17</v>
      </c>
      <c r="G8" s="13">
        <v>35546077</v>
      </c>
      <c r="H8" s="13" t="s">
        <v>18</v>
      </c>
      <c r="I8" s="13" t="s">
        <v>17</v>
      </c>
      <c r="J8" s="13" t="s">
        <v>19</v>
      </c>
      <c r="K8" s="13" t="s">
        <v>20</v>
      </c>
      <c r="L8" s="13" t="s">
        <v>19</v>
      </c>
      <c r="M8" s="13" t="s">
        <v>27</v>
      </c>
      <c r="N8" s="7">
        <f t="shared" si="0"/>
        <v>1642414</v>
      </c>
      <c r="O8" s="20">
        <f t="shared" si="1"/>
        <v>1642414</v>
      </c>
      <c r="P8" s="21">
        <v>1048877</v>
      </c>
      <c r="Q8" s="21">
        <v>385495</v>
      </c>
      <c r="R8" s="21">
        <v>208042</v>
      </c>
      <c r="S8" s="22"/>
    </row>
    <row r="9" spans="1:19" x14ac:dyDescent="0.25">
      <c r="A9" s="14" t="s">
        <v>13</v>
      </c>
      <c r="B9" s="13" t="s">
        <v>14</v>
      </c>
      <c r="C9" s="13" t="s">
        <v>15</v>
      </c>
      <c r="D9" s="13">
        <v>329614</v>
      </c>
      <c r="E9" s="13" t="s">
        <v>16</v>
      </c>
      <c r="F9" s="13" t="s">
        <v>17</v>
      </c>
      <c r="G9" s="13">
        <v>35546085</v>
      </c>
      <c r="H9" s="13" t="s">
        <v>18</v>
      </c>
      <c r="I9" s="13" t="s">
        <v>17</v>
      </c>
      <c r="J9" s="13" t="s">
        <v>19</v>
      </c>
      <c r="K9" s="13" t="s">
        <v>25</v>
      </c>
      <c r="L9" s="13" t="s">
        <v>19</v>
      </c>
      <c r="M9" s="13" t="s">
        <v>28</v>
      </c>
      <c r="N9" s="7">
        <f t="shared" si="0"/>
        <v>981394</v>
      </c>
      <c r="O9" s="20">
        <f t="shared" si="1"/>
        <v>981394</v>
      </c>
      <c r="P9" s="21">
        <v>632694</v>
      </c>
      <c r="Q9" s="21">
        <v>229922</v>
      </c>
      <c r="R9" s="21">
        <v>118778</v>
      </c>
      <c r="S9" s="22"/>
    </row>
    <row r="10" spans="1:19" x14ac:dyDescent="0.25">
      <c r="A10" s="14" t="s">
        <v>13</v>
      </c>
      <c r="B10" s="13" t="s">
        <v>14</v>
      </c>
      <c r="C10" s="13" t="s">
        <v>29</v>
      </c>
      <c r="D10" s="13">
        <v>328995</v>
      </c>
      <c r="E10" s="13" t="s">
        <v>30</v>
      </c>
      <c r="F10" s="13" t="s">
        <v>17</v>
      </c>
      <c r="G10" s="13">
        <v>35545984</v>
      </c>
      <c r="H10" s="13" t="s">
        <v>18</v>
      </c>
      <c r="I10" s="13" t="s">
        <v>17</v>
      </c>
      <c r="J10" s="13" t="s">
        <v>19</v>
      </c>
      <c r="K10" s="13" t="s">
        <v>31</v>
      </c>
      <c r="L10" s="26" t="s">
        <v>32</v>
      </c>
      <c r="M10" s="13" t="s">
        <v>33</v>
      </c>
      <c r="N10" s="7">
        <f t="shared" si="0"/>
        <v>1423059</v>
      </c>
      <c r="O10" s="20">
        <f t="shared" si="1"/>
        <v>1423059</v>
      </c>
      <c r="P10" s="21">
        <v>923755</v>
      </c>
      <c r="Q10" s="21">
        <v>339630</v>
      </c>
      <c r="R10" s="21">
        <v>159674</v>
      </c>
      <c r="S10" s="22"/>
    </row>
    <row r="11" spans="1:19" x14ac:dyDescent="0.25">
      <c r="A11" s="14" t="s">
        <v>13</v>
      </c>
      <c r="B11" s="13" t="s">
        <v>14</v>
      </c>
      <c r="C11" s="13" t="s">
        <v>34</v>
      </c>
      <c r="D11" s="13">
        <v>329096</v>
      </c>
      <c r="E11" s="13" t="s">
        <v>35</v>
      </c>
      <c r="F11" s="13" t="s">
        <v>17</v>
      </c>
      <c r="G11" s="13">
        <v>35545992</v>
      </c>
      <c r="H11" s="13" t="s">
        <v>36</v>
      </c>
      <c r="I11" s="13" t="s">
        <v>17</v>
      </c>
      <c r="J11" s="13" t="s">
        <v>19</v>
      </c>
      <c r="K11" s="13" t="s">
        <v>37</v>
      </c>
      <c r="L11" s="13" t="s">
        <v>38</v>
      </c>
      <c r="M11" s="13" t="s">
        <v>39</v>
      </c>
      <c r="N11" s="7">
        <f t="shared" si="0"/>
        <v>383667</v>
      </c>
      <c r="O11" s="20">
        <f t="shared" si="1"/>
        <v>383667</v>
      </c>
      <c r="P11" s="21">
        <v>256492</v>
      </c>
      <c r="Q11" s="21">
        <v>89772</v>
      </c>
      <c r="R11" s="21">
        <v>37403</v>
      </c>
      <c r="S11" s="22"/>
    </row>
    <row r="12" spans="1:19" x14ac:dyDescent="0.25">
      <c r="A12" s="14" t="s">
        <v>13</v>
      </c>
      <c r="B12" s="13" t="s">
        <v>14</v>
      </c>
      <c r="C12" s="13" t="s">
        <v>40</v>
      </c>
      <c r="D12" s="13">
        <v>329151</v>
      </c>
      <c r="E12" s="13" t="s">
        <v>41</v>
      </c>
      <c r="F12" s="13" t="s">
        <v>17</v>
      </c>
      <c r="G12" s="13">
        <v>35543949</v>
      </c>
      <c r="H12" s="13" t="s">
        <v>36</v>
      </c>
      <c r="I12" s="13" t="s">
        <v>17</v>
      </c>
      <c r="J12" s="13" t="s">
        <v>19</v>
      </c>
      <c r="K12" s="13" t="s">
        <v>42</v>
      </c>
      <c r="L12" s="13" t="s">
        <v>43</v>
      </c>
      <c r="M12" s="13" t="s">
        <v>44</v>
      </c>
      <c r="N12" s="7">
        <f t="shared" si="0"/>
        <v>925082</v>
      </c>
      <c r="O12" s="20">
        <f t="shared" si="1"/>
        <v>925082</v>
      </c>
      <c r="P12" s="21">
        <v>633849</v>
      </c>
      <c r="Q12" s="21">
        <v>230761</v>
      </c>
      <c r="R12" s="21">
        <v>60472</v>
      </c>
      <c r="S12" s="22"/>
    </row>
    <row r="13" spans="1:19" x14ac:dyDescent="0.25">
      <c r="A13" s="14" t="s">
        <v>13</v>
      </c>
      <c r="B13" s="13" t="s">
        <v>14</v>
      </c>
      <c r="C13" s="13" t="s">
        <v>45</v>
      </c>
      <c r="D13" s="13">
        <v>329177</v>
      </c>
      <c r="E13" s="13" t="s">
        <v>46</v>
      </c>
      <c r="F13" s="13" t="s">
        <v>17</v>
      </c>
      <c r="G13" s="13">
        <v>710063172</v>
      </c>
      <c r="H13" s="13" t="s">
        <v>18</v>
      </c>
      <c r="I13" s="13" t="s">
        <v>17</v>
      </c>
      <c r="J13" s="13" t="s">
        <v>19</v>
      </c>
      <c r="K13" s="13" t="s">
        <v>47</v>
      </c>
      <c r="L13" s="13" t="s">
        <v>48</v>
      </c>
      <c r="M13" s="13" t="s">
        <v>49</v>
      </c>
      <c r="N13" s="7">
        <f t="shared" si="0"/>
        <v>218595</v>
      </c>
      <c r="O13" s="20">
        <f t="shared" si="1"/>
        <v>218595</v>
      </c>
      <c r="P13" s="21">
        <v>135766</v>
      </c>
      <c r="Q13" s="21">
        <v>47446</v>
      </c>
      <c r="R13" s="21">
        <v>35383</v>
      </c>
      <c r="S13" s="22"/>
    </row>
    <row r="14" spans="1:19" x14ac:dyDescent="0.25">
      <c r="A14" s="14" t="s">
        <v>13</v>
      </c>
      <c r="B14" s="13" t="s">
        <v>14</v>
      </c>
      <c r="C14" s="13" t="s">
        <v>50</v>
      </c>
      <c r="D14" s="13">
        <v>329185</v>
      </c>
      <c r="E14" s="13" t="s">
        <v>51</v>
      </c>
      <c r="F14" s="13" t="s">
        <v>17</v>
      </c>
      <c r="G14" s="13">
        <v>710063245</v>
      </c>
      <c r="H14" s="13" t="s">
        <v>52</v>
      </c>
      <c r="I14" s="13" t="s">
        <v>17</v>
      </c>
      <c r="J14" s="13" t="s">
        <v>19</v>
      </c>
      <c r="K14" s="13" t="s">
        <v>53</v>
      </c>
      <c r="L14" s="13" t="s">
        <v>54</v>
      </c>
      <c r="M14" s="13" t="s">
        <v>55</v>
      </c>
      <c r="N14" s="7">
        <f t="shared" si="0"/>
        <v>61354</v>
      </c>
      <c r="O14" s="20">
        <f t="shared" si="1"/>
        <v>61354</v>
      </c>
      <c r="P14" s="21">
        <v>34952</v>
      </c>
      <c r="Q14" s="21">
        <v>12622</v>
      </c>
      <c r="R14" s="21">
        <v>13780</v>
      </c>
      <c r="S14" s="22"/>
    </row>
    <row r="15" spans="1:19" x14ac:dyDescent="0.25">
      <c r="A15" s="14" t="s">
        <v>13</v>
      </c>
      <c r="B15" s="13" t="s">
        <v>14</v>
      </c>
      <c r="C15" s="13" t="s">
        <v>56</v>
      </c>
      <c r="D15" s="13">
        <v>329215</v>
      </c>
      <c r="E15" s="13" t="s">
        <v>57</v>
      </c>
      <c r="F15" s="13" t="s">
        <v>17</v>
      </c>
      <c r="G15" s="13">
        <v>710063253</v>
      </c>
      <c r="H15" s="13" t="s">
        <v>18</v>
      </c>
      <c r="I15" s="13" t="s">
        <v>17</v>
      </c>
      <c r="J15" s="13" t="s">
        <v>19</v>
      </c>
      <c r="K15" s="13" t="s">
        <v>58</v>
      </c>
      <c r="L15" s="13" t="s">
        <v>59</v>
      </c>
      <c r="M15" s="13" t="s">
        <v>60</v>
      </c>
      <c r="N15" s="7">
        <f t="shared" si="0"/>
        <v>146998</v>
      </c>
      <c r="O15" s="20">
        <f t="shared" si="1"/>
        <v>146998</v>
      </c>
      <c r="P15" s="21">
        <v>99097</v>
      </c>
      <c r="Q15" s="21">
        <v>34318</v>
      </c>
      <c r="R15" s="21">
        <v>13583</v>
      </c>
      <c r="S15" s="22"/>
    </row>
    <row r="16" spans="1:19" x14ac:dyDescent="0.25">
      <c r="A16" s="14" t="s">
        <v>13</v>
      </c>
      <c r="B16" s="13" t="s">
        <v>14</v>
      </c>
      <c r="C16" s="13" t="s">
        <v>62</v>
      </c>
      <c r="D16" s="13">
        <v>329282</v>
      </c>
      <c r="E16" s="13" t="s">
        <v>63</v>
      </c>
      <c r="F16" s="13" t="s">
        <v>17</v>
      </c>
      <c r="G16" s="13">
        <v>35543957</v>
      </c>
      <c r="H16" s="13" t="s">
        <v>18</v>
      </c>
      <c r="I16" s="13" t="s">
        <v>17</v>
      </c>
      <c r="J16" s="13" t="s">
        <v>19</v>
      </c>
      <c r="K16" s="13" t="s">
        <v>61</v>
      </c>
      <c r="L16" s="13" t="s">
        <v>64</v>
      </c>
      <c r="M16" s="13" t="s">
        <v>65</v>
      </c>
      <c r="N16" s="7">
        <f t="shared" si="0"/>
        <v>537866</v>
      </c>
      <c r="O16" s="20">
        <f t="shared" si="1"/>
        <v>537866</v>
      </c>
      <c r="P16" s="21">
        <v>352605</v>
      </c>
      <c r="Q16" s="21">
        <v>123120</v>
      </c>
      <c r="R16" s="21">
        <v>62141</v>
      </c>
      <c r="S16" s="22"/>
    </row>
    <row r="17" spans="1:19" x14ac:dyDescent="0.25">
      <c r="A17" s="14" t="s">
        <v>13</v>
      </c>
      <c r="B17" s="13" t="s">
        <v>14</v>
      </c>
      <c r="C17" s="13" t="s">
        <v>62</v>
      </c>
      <c r="D17" s="13">
        <v>329282</v>
      </c>
      <c r="E17" s="13" t="s">
        <v>63</v>
      </c>
      <c r="F17" s="13" t="s">
        <v>17</v>
      </c>
      <c r="G17" s="13">
        <v>42248795</v>
      </c>
      <c r="H17" s="13" t="s">
        <v>36</v>
      </c>
      <c r="I17" s="13" t="s">
        <v>17</v>
      </c>
      <c r="J17" s="13" t="s">
        <v>19</v>
      </c>
      <c r="K17" s="13" t="s">
        <v>61</v>
      </c>
      <c r="L17" s="13" t="s">
        <v>64</v>
      </c>
      <c r="M17" s="13" t="s">
        <v>66</v>
      </c>
      <c r="N17" s="7">
        <f t="shared" si="0"/>
        <v>825195</v>
      </c>
      <c r="O17" s="20">
        <f t="shared" si="1"/>
        <v>825195</v>
      </c>
      <c r="P17" s="21">
        <v>517865</v>
      </c>
      <c r="Q17" s="21">
        <v>189229</v>
      </c>
      <c r="R17" s="21">
        <v>118101</v>
      </c>
      <c r="S17" s="22"/>
    </row>
    <row r="18" spans="1:19" x14ac:dyDescent="0.25">
      <c r="A18" s="14" t="s">
        <v>13</v>
      </c>
      <c r="B18" s="13" t="s">
        <v>14</v>
      </c>
      <c r="C18" s="13" t="s">
        <v>62</v>
      </c>
      <c r="D18" s="13">
        <v>329282</v>
      </c>
      <c r="E18" s="13" t="s">
        <v>63</v>
      </c>
      <c r="F18" s="13" t="s">
        <v>17</v>
      </c>
      <c r="G18" s="13">
        <v>42248809</v>
      </c>
      <c r="H18" s="13" t="s">
        <v>36</v>
      </c>
      <c r="I18" s="13" t="s">
        <v>17</v>
      </c>
      <c r="J18" s="13" t="s">
        <v>19</v>
      </c>
      <c r="K18" s="13" t="s">
        <v>61</v>
      </c>
      <c r="L18" s="13" t="s">
        <v>64</v>
      </c>
      <c r="M18" s="13" t="s">
        <v>67</v>
      </c>
      <c r="N18" s="7">
        <f t="shared" si="0"/>
        <v>886371</v>
      </c>
      <c r="O18" s="20">
        <f t="shared" si="1"/>
        <v>886371</v>
      </c>
      <c r="P18" s="21">
        <v>584365</v>
      </c>
      <c r="Q18" s="21">
        <v>204528</v>
      </c>
      <c r="R18" s="21">
        <v>97478</v>
      </c>
      <c r="S18" s="22"/>
    </row>
    <row r="19" spans="1:19" x14ac:dyDescent="0.25">
      <c r="A19" s="14" t="s">
        <v>13</v>
      </c>
      <c r="B19" s="13" t="s">
        <v>14</v>
      </c>
      <c r="C19" s="13" t="s">
        <v>68</v>
      </c>
      <c r="D19" s="13">
        <v>329355</v>
      </c>
      <c r="E19" s="13" t="s">
        <v>69</v>
      </c>
      <c r="F19" s="13" t="s">
        <v>17</v>
      </c>
      <c r="G19" s="13">
        <v>35546018</v>
      </c>
      <c r="H19" s="13" t="s">
        <v>36</v>
      </c>
      <c r="I19" s="13" t="s">
        <v>17</v>
      </c>
      <c r="J19" s="13" t="s">
        <v>19</v>
      </c>
      <c r="K19" s="13" t="s">
        <v>70</v>
      </c>
      <c r="L19" s="13" t="s">
        <v>71</v>
      </c>
      <c r="M19" s="13" t="s">
        <v>72</v>
      </c>
      <c r="N19" s="7">
        <f t="shared" si="0"/>
        <v>0</v>
      </c>
      <c r="O19" s="20">
        <f t="shared" si="1"/>
        <v>0</v>
      </c>
      <c r="P19" s="21"/>
      <c r="Q19" s="21"/>
      <c r="R19" s="21"/>
      <c r="S19" s="22"/>
    </row>
    <row r="20" spans="1:19" x14ac:dyDescent="0.25">
      <c r="A20" s="14" t="s">
        <v>13</v>
      </c>
      <c r="B20" s="13" t="s">
        <v>14</v>
      </c>
      <c r="C20" s="13" t="s">
        <v>73</v>
      </c>
      <c r="D20" s="13">
        <v>329363</v>
      </c>
      <c r="E20" s="13" t="s">
        <v>74</v>
      </c>
      <c r="F20" s="13" t="s">
        <v>17</v>
      </c>
      <c r="G20" s="13">
        <v>710063288</v>
      </c>
      <c r="H20" s="13" t="s">
        <v>75</v>
      </c>
      <c r="I20" s="13" t="s">
        <v>17</v>
      </c>
      <c r="J20" s="13" t="s">
        <v>19</v>
      </c>
      <c r="K20" s="13" t="s">
        <v>70</v>
      </c>
      <c r="L20" s="13" t="s">
        <v>76</v>
      </c>
      <c r="M20" s="13" t="s">
        <v>77</v>
      </c>
      <c r="N20" s="7">
        <f t="shared" si="0"/>
        <v>0</v>
      </c>
      <c r="O20" s="20">
        <f t="shared" si="1"/>
        <v>0</v>
      </c>
      <c r="P20" s="21"/>
      <c r="Q20" s="21"/>
      <c r="R20" s="21"/>
      <c r="S20" s="22"/>
    </row>
    <row r="21" spans="1:19" x14ac:dyDescent="0.25">
      <c r="A21" s="14" t="s">
        <v>13</v>
      </c>
      <c r="B21" s="13" t="s">
        <v>14</v>
      </c>
      <c r="C21" s="13" t="s">
        <v>78</v>
      </c>
      <c r="D21" s="13">
        <v>329371</v>
      </c>
      <c r="E21" s="13" t="s">
        <v>79</v>
      </c>
      <c r="F21" s="13" t="s">
        <v>17</v>
      </c>
      <c r="G21" s="13">
        <v>35546026</v>
      </c>
      <c r="H21" s="13" t="s">
        <v>36</v>
      </c>
      <c r="I21" s="13" t="s">
        <v>17</v>
      </c>
      <c r="J21" s="13" t="s">
        <v>19</v>
      </c>
      <c r="K21" s="13" t="s">
        <v>80</v>
      </c>
      <c r="L21" s="13" t="s">
        <v>81</v>
      </c>
      <c r="M21" s="13" t="s">
        <v>82</v>
      </c>
      <c r="N21" s="7">
        <f t="shared" si="0"/>
        <v>198295</v>
      </c>
      <c r="O21" s="20">
        <f t="shared" si="1"/>
        <v>198295</v>
      </c>
      <c r="P21" s="21">
        <v>133300</v>
      </c>
      <c r="Q21" s="21">
        <v>55700</v>
      </c>
      <c r="R21" s="21">
        <v>9295</v>
      </c>
      <c r="S21" s="22"/>
    </row>
    <row r="22" spans="1:19" x14ac:dyDescent="0.25">
      <c r="A22" s="14" t="s">
        <v>13</v>
      </c>
      <c r="B22" s="13" t="s">
        <v>14</v>
      </c>
      <c r="C22" s="13" t="s">
        <v>83</v>
      </c>
      <c r="D22" s="13">
        <v>329428</v>
      </c>
      <c r="E22" s="13" t="s">
        <v>84</v>
      </c>
      <c r="F22" s="13" t="s">
        <v>17</v>
      </c>
      <c r="G22" s="13">
        <v>710063296</v>
      </c>
      <c r="H22" s="13" t="s">
        <v>18</v>
      </c>
      <c r="I22" s="13" t="s">
        <v>17</v>
      </c>
      <c r="J22" s="13" t="s">
        <v>19</v>
      </c>
      <c r="K22" s="13" t="s">
        <v>58</v>
      </c>
      <c r="L22" s="13" t="s">
        <v>85</v>
      </c>
      <c r="M22" s="13" t="s">
        <v>86</v>
      </c>
      <c r="N22" s="7">
        <f t="shared" si="0"/>
        <v>0</v>
      </c>
      <c r="O22" s="20">
        <f t="shared" si="1"/>
        <v>0</v>
      </c>
      <c r="P22" s="21"/>
      <c r="Q22" s="21"/>
      <c r="R22" s="21"/>
      <c r="S22" s="22"/>
    </row>
    <row r="23" spans="1:19" x14ac:dyDescent="0.25">
      <c r="A23" s="14" t="s">
        <v>13</v>
      </c>
      <c r="B23" s="13" t="s">
        <v>14</v>
      </c>
      <c r="C23" s="13" t="s">
        <v>87</v>
      </c>
      <c r="D23" s="13">
        <v>329436</v>
      </c>
      <c r="E23" s="13" t="s">
        <v>88</v>
      </c>
      <c r="F23" s="13" t="s">
        <v>17</v>
      </c>
      <c r="G23" s="13">
        <v>42104246</v>
      </c>
      <c r="H23" s="13" t="s">
        <v>36</v>
      </c>
      <c r="I23" s="13" t="s">
        <v>17</v>
      </c>
      <c r="J23" s="13" t="s">
        <v>19</v>
      </c>
      <c r="K23" s="13" t="s">
        <v>89</v>
      </c>
      <c r="L23" s="13" t="s">
        <v>90</v>
      </c>
      <c r="M23" s="13" t="s">
        <v>91</v>
      </c>
      <c r="N23" s="7">
        <f t="shared" si="0"/>
        <v>0</v>
      </c>
      <c r="O23" s="20">
        <f t="shared" si="1"/>
        <v>0</v>
      </c>
      <c r="P23" s="21"/>
      <c r="Q23" s="21"/>
      <c r="R23" s="21"/>
      <c r="S23" s="22"/>
    </row>
    <row r="24" spans="1:19" x14ac:dyDescent="0.25">
      <c r="A24" s="14" t="s">
        <v>13</v>
      </c>
      <c r="B24" s="13" t="s">
        <v>14</v>
      </c>
      <c r="C24" s="13" t="s">
        <v>92</v>
      </c>
      <c r="D24" s="13">
        <v>329509</v>
      </c>
      <c r="E24" s="13" t="s">
        <v>93</v>
      </c>
      <c r="F24" s="13" t="s">
        <v>17</v>
      </c>
      <c r="G24" s="13">
        <v>35553979</v>
      </c>
      <c r="H24" s="13" t="s">
        <v>36</v>
      </c>
      <c r="I24" s="13" t="s">
        <v>17</v>
      </c>
      <c r="J24" s="13" t="s">
        <v>19</v>
      </c>
      <c r="K24" s="13" t="s">
        <v>94</v>
      </c>
      <c r="L24" s="13" t="s">
        <v>95</v>
      </c>
      <c r="M24" s="13" t="s">
        <v>96</v>
      </c>
      <c r="N24" s="7">
        <f t="shared" si="0"/>
        <v>0</v>
      </c>
      <c r="O24" s="20">
        <f t="shared" si="1"/>
        <v>0</v>
      </c>
      <c r="P24" s="21"/>
      <c r="Q24" s="21"/>
      <c r="R24" s="21"/>
      <c r="S24" s="22"/>
    </row>
    <row r="25" spans="1:19" x14ac:dyDescent="0.25">
      <c r="A25" s="14" t="s">
        <v>13</v>
      </c>
      <c r="B25" s="13" t="s">
        <v>14</v>
      </c>
      <c r="C25" s="13" t="s">
        <v>97</v>
      </c>
      <c r="D25" s="13">
        <v>329533</v>
      </c>
      <c r="E25" s="13" t="s">
        <v>98</v>
      </c>
      <c r="F25" s="13" t="s">
        <v>17</v>
      </c>
      <c r="G25" s="13">
        <v>35543426</v>
      </c>
      <c r="H25" s="13" t="s">
        <v>18</v>
      </c>
      <c r="I25" s="13" t="s">
        <v>17</v>
      </c>
      <c r="J25" s="13" t="s">
        <v>19</v>
      </c>
      <c r="K25" s="13" t="s">
        <v>94</v>
      </c>
      <c r="L25" s="13" t="s">
        <v>99</v>
      </c>
      <c r="M25" s="13" t="s">
        <v>100</v>
      </c>
      <c r="N25" s="7">
        <f t="shared" si="0"/>
        <v>1614517</v>
      </c>
      <c r="O25" s="20">
        <f t="shared" si="1"/>
        <v>1614517</v>
      </c>
      <c r="P25" s="21">
        <v>1040012</v>
      </c>
      <c r="Q25" s="21">
        <v>362735</v>
      </c>
      <c r="R25" s="21">
        <v>211770</v>
      </c>
      <c r="S25" s="22"/>
    </row>
    <row r="26" spans="1:19" x14ac:dyDescent="0.25">
      <c r="A26" s="14" t="s">
        <v>13</v>
      </c>
      <c r="B26" s="13" t="s">
        <v>14</v>
      </c>
      <c r="C26" s="13" t="s">
        <v>101</v>
      </c>
      <c r="D26" s="13">
        <v>329550</v>
      </c>
      <c r="E26" s="13" t="s">
        <v>102</v>
      </c>
      <c r="F26" s="13" t="s">
        <v>17</v>
      </c>
      <c r="G26" s="13">
        <v>35546034</v>
      </c>
      <c r="H26" s="13" t="s">
        <v>18</v>
      </c>
      <c r="I26" s="13" t="s">
        <v>17</v>
      </c>
      <c r="J26" s="13" t="s">
        <v>19</v>
      </c>
      <c r="K26" s="13" t="s">
        <v>103</v>
      </c>
      <c r="L26" s="13" t="s">
        <v>104</v>
      </c>
      <c r="M26" s="13" t="s">
        <v>105</v>
      </c>
      <c r="N26" s="7">
        <f t="shared" si="0"/>
        <v>429334</v>
      </c>
      <c r="O26" s="20">
        <f t="shared" si="1"/>
        <v>429334</v>
      </c>
      <c r="P26" s="21">
        <v>278820</v>
      </c>
      <c r="Q26" s="21">
        <v>101352</v>
      </c>
      <c r="R26" s="21">
        <v>49162</v>
      </c>
      <c r="S26" s="22"/>
    </row>
    <row r="27" spans="1:19" x14ac:dyDescent="0.25">
      <c r="A27" s="14" t="s">
        <v>13</v>
      </c>
      <c r="B27" s="13" t="s">
        <v>14</v>
      </c>
      <c r="C27" s="13" t="s">
        <v>106</v>
      </c>
      <c r="D27" s="13">
        <v>329657</v>
      </c>
      <c r="E27" s="13" t="s">
        <v>107</v>
      </c>
      <c r="F27" s="13" t="s">
        <v>17</v>
      </c>
      <c r="G27" s="13">
        <v>35543931</v>
      </c>
      <c r="H27" s="13" t="s">
        <v>18</v>
      </c>
      <c r="I27" s="13" t="s">
        <v>17</v>
      </c>
      <c r="J27" s="13" t="s">
        <v>19</v>
      </c>
      <c r="K27" s="13" t="s">
        <v>89</v>
      </c>
      <c r="L27" s="13" t="s">
        <v>108</v>
      </c>
      <c r="M27" s="13" t="s">
        <v>109</v>
      </c>
      <c r="N27" s="7">
        <f t="shared" si="0"/>
        <v>0</v>
      </c>
      <c r="O27" s="20">
        <f t="shared" si="1"/>
        <v>0</v>
      </c>
      <c r="P27" s="21"/>
      <c r="Q27" s="21"/>
      <c r="R27" s="21"/>
      <c r="S27" s="22"/>
    </row>
    <row r="28" spans="1:19" x14ac:dyDescent="0.25">
      <c r="A28" s="14" t="s">
        <v>13</v>
      </c>
      <c r="B28" s="13" t="s">
        <v>14</v>
      </c>
      <c r="C28" s="13" t="s">
        <v>106</v>
      </c>
      <c r="D28" s="13">
        <v>329657</v>
      </c>
      <c r="E28" s="13" t="s">
        <v>107</v>
      </c>
      <c r="F28" s="13" t="s">
        <v>17</v>
      </c>
      <c r="G28" s="13">
        <v>35564113</v>
      </c>
      <c r="H28" s="13" t="s">
        <v>18</v>
      </c>
      <c r="I28" s="13" t="s">
        <v>17</v>
      </c>
      <c r="J28" s="13" t="s">
        <v>19</v>
      </c>
      <c r="K28" s="13" t="s">
        <v>89</v>
      </c>
      <c r="L28" s="13" t="s">
        <v>108</v>
      </c>
      <c r="M28" s="13" t="s">
        <v>110</v>
      </c>
      <c r="N28" s="7">
        <f t="shared" si="0"/>
        <v>0</v>
      </c>
      <c r="O28" s="20">
        <f t="shared" si="1"/>
        <v>0</v>
      </c>
      <c r="P28" s="21"/>
      <c r="Q28" s="21"/>
      <c r="R28" s="21"/>
      <c r="S28" s="22"/>
    </row>
    <row r="29" spans="1:19" x14ac:dyDescent="0.25">
      <c r="A29" s="14" t="s">
        <v>13</v>
      </c>
      <c r="B29" s="13" t="s">
        <v>14</v>
      </c>
      <c r="C29" s="13" t="s">
        <v>111</v>
      </c>
      <c r="D29" s="13">
        <v>329606</v>
      </c>
      <c r="E29" s="13" t="s">
        <v>112</v>
      </c>
      <c r="F29" s="13" t="s">
        <v>17</v>
      </c>
      <c r="G29" s="13">
        <v>35546093</v>
      </c>
      <c r="H29" s="13" t="s">
        <v>18</v>
      </c>
      <c r="I29" s="13" t="s">
        <v>17</v>
      </c>
      <c r="J29" s="13" t="s">
        <v>19</v>
      </c>
      <c r="K29" s="13" t="s">
        <v>47</v>
      </c>
      <c r="L29" s="13" t="s">
        <v>113</v>
      </c>
      <c r="M29" s="13" t="s">
        <v>114</v>
      </c>
      <c r="N29" s="7">
        <f t="shared" si="0"/>
        <v>550707</v>
      </c>
      <c r="O29" s="20">
        <f t="shared" si="1"/>
        <v>550707</v>
      </c>
      <c r="P29" s="21">
        <v>357605</v>
      </c>
      <c r="Q29" s="21">
        <v>130525</v>
      </c>
      <c r="R29" s="21">
        <v>62577</v>
      </c>
      <c r="S29" s="22"/>
    </row>
    <row r="30" spans="1:19" x14ac:dyDescent="0.25">
      <c r="A30" s="14" t="s">
        <v>13</v>
      </c>
      <c r="B30" s="13" t="s">
        <v>14</v>
      </c>
      <c r="C30" s="13" t="s">
        <v>115</v>
      </c>
      <c r="D30" s="13">
        <v>329690</v>
      </c>
      <c r="E30" s="13" t="s">
        <v>116</v>
      </c>
      <c r="F30" s="13" t="s">
        <v>17</v>
      </c>
      <c r="G30" s="13">
        <v>710063369</v>
      </c>
      <c r="H30" s="13" t="s">
        <v>36</v>
      </c>
      <c r="I30" s="13" t="s">
        <v>17</v>
      </c>
      <c r="J30" s="13" t="s">
        <v>19</v>
      </c>
      <c r="K30" s="13" t="s">
        <v>20</v>
      </c>
      <c r="L30" s="13" t="s">
        <v>117</v>
      </c>
      <c r="M30" s="13" t="s">
        <v>118</v>
      </c>
      <c r="N30" s="7">
        <f t="shared" si="0"/>
        <v>0</v>
      </c>
      <c r="O30" s="20">
        <f t="shared" si="1"/>
        <v>0</v>
      </c>
      <c r="P30" s="21"/>
      <c r="Q30" s="21"/>
      <c r="R30" s="21"/>
      <c r="S30" s="22"/>
    </row>
    <row r="31" spans="1:19" x14ac:dyDescent="0.25">
      <c r="A31" s="14" t="s">
        <v>13</v>
      </c>
      <c r="B31" s="13" t="s">
        <v>14</v>
      </c>
      <c r="C31" s="13" t="s">
        <v>119</v>
      </c>
      <c r="D31" s="13">
        <v>329746</v>
      </c>
      <c r="E31" s="13" t="s">
        <v>120</v>
      </c>
      <c r="F31" s="13" t="s">
        <v>17</v>
      </c>
      <c r="G31" s="13">
        <v>710063377</v>
      </c>
      <c r="H31" s="13" t="s">
        <v>75</v>
      </c>
      <c r="I31" s="13" t="s">
        <v>17</v>
      </c>
      <c r="J31" s="13" t="s">
        <v>19</v>
      </c>
      <c r="K31" s="13" t="s">
        <v>47</v>
      </c>
      <c r="L31" s="13" t="s">
        <v>121</v>
      </c>
      <c r="M31" s="13" t="s">
        <v>122</v>
      </c>
      <c r="N31" s="7">
        <f t="shared" si="0"/>
        <v>0</v>
      </c>
      <c r="O31" s="20">
        <f t="shared" si="1"/>
        <v>0</v>
      </c>
      <c r="P31" s="21"/>
      <c r="Q31" s="21"/>
      <c r="R31" s="21"/>
      <c r="S31" s="22"/>
    </row>
    <row r="32" spans="1:19" ht="15.75" thickBot="1" x14ac:dyDescent="0.3">
      <c r="A32" s="12" t="s">
        <v>13</v>
      </c>
      <c r="B32" s="11" t="s">
        <v>14</v>
      </c>
      <c r="C32" s="11" t="s">
        <v>123</v>
      </c>
      <c r="D32" s="11">
        <v>691721</v>
      </c>
      <c r="E32" s="11" t="s">
        <v>124</v>
      </c>
      <c r="F32" s="11" t="s">
        <v>17</v>
      </c>
      <c r="G32" s="11">
        <v>35541385</v>
      </c>
      <c r="H32" s="11" t="s">
        <v>18</v>
      </c>
      <c r="I32" s="11" t="s">
        <v>17</v>
      </c>
      <c r="J32" s="11" t="s">
        <v>19</v>
      </c>
      <c r="K32" s="11" t="s">
        <v>53</v>
      </c>
      <c r="L32" s="11" t="s">
        <v>125</v>
      </c>
      <c r="M32" s="11" t="s">
        <v>126</v>
      </c>
      <c r="N32" s="10">
        <f t="shared" si="0"/>
        <v>1737027</v>
      </c>
      <c r="O32" s="23">
        <f t="shared" si="1"/>
        <v>1737027</v>
      </c>
      <c r="P32" s="24">
        <v>1136250</v>
      </c>
      <c r="Q32" s="24">
        <v>419933</v>
      </c>
      <c r="R32" s="24">
        <v>180844</v>
      </c>
      <c r="S32" s="25"/>
    </row>
  </sheetData>
  <autoFilter ref="A2:N32"/>
  <mergeCells count="1">
    <mergeCell ref="O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Spišská Nová Ves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Ing. Iveta Grilliová</cp:lastModifiedBy>
  <dcterms:created xsi:type="dcterms:W3CDTF">2015-03-16T12:21:27Z</dcterms:created>
  <dcterms:modified xsi:type="dcterms:W3CDTF">2022-03-09T14:10:14Z</dcterms:modified>
</cp:coreProperties>
</file>